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X:\企画研究\20_周年記念事業\★３０周年記念事業（R7,2025）\03_実行委員会\14_記念誌専門委員会\資料集Ｄ\地域連携提出\"/>
    </mc:Choice>
  </mc:AlternateContent>
  <xr:revisionPtr revIDLastSave="0" documentId="8_{50CE5652-66A7-4A11-A40B-93168DC74F65}" xr6:coauthVersionLast="47" xr6:coauthVersionMax="47" xr10:uidLastSave="{00000000-0000-0000-0000-000000000000}"/>
  <bookViews>
    <workbookView xWindow="1920" yWindow="-16320" windowWidth="29040" windowHeight="164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8" i="1" l="1"/>
  <c r="D34" i="1"/>
  <c r="D27" i="1"/>
  <c r="D29" i="1"/>
  <c r="D30" i="1"/>
  <c r="D31" i="1"/>
  <c r="D32" i="1"/>
  <c r="D33" i="1"/>
  <c r="D26" i="1"/>
  <c r="B26" i="1"/>
  <c r="D25" i="1"/>
  <c r="B25" i="1"/>
</calcChain>
</file>

<file path=xl/sharedStrings.xml><?xml version="1.0" encoding="utf-8"?>
<sst xmlns="http://schemas.openxmlformats.org/spreadsheetml/2006/main" count="38" uniqueCount="36">
  <si>
    <t>平成7年度</t>
    <rPh sb="0" eb="2">
      <t>ヘイセイ</t>
    </rPh>
    <rPh sb="3" eb="5">
      <t>ネンド</t>
    </rPh>
    <phoneticPr fontId="1"/>
  </si>
  <si>
    <t>平成8年度</t>
    <rPh sb="0" eb="2">
      <t>ヘイセイ</t>
    </rPh>
    <rPh sb="3" eb="5">
      <t>ネンド</t>
    </rPh>
    <phoneticPr fontId="1"/>
  </si>
  <si>
    <t>平成9年度</t>
    <rPh sb="0" eb="2">
      <t>ヘイセイ</t>
    </rPh>
    <rPh sb="3" eb="5">
      <t>ネンド</t>
    </rPh>
    <phoneticPr fontId="1"/>
  </si>
  <si>
    <t>平成10年度</t>
    <rPh sb="0" eb="2">
      <t>ヘイセイ</t>
    </rPh>
    <rPh sb="4" eb="6">
      <t>ネンド</t>
    </rPh>
    <phoneticPr fontId="1"/>
  </si>
  <si>
    <t>平成11年度</t>
    <rPh sb="0" eb="2">
      <t>ヘイセイ</t>
    </rPh>
    <rPh sb="4" eb="6">
      <t>ネンド</t>
    </rPh>
    <phoneticPr fontId="1"/>
  </si>
  <si>
    <t>平成12年度</t>
    <rPh sb="0" eb="2">
      <t>ヘイセイ</t>
    </rPh>
    <rPh sb="4" eb="6">
      <t>ネンド</t>
    </rPh>
    <phoneticPr fontId="1"/>
  </si>
  <si>
    <t>平成13年度</t>
    <rPh sb="0" eb="2">
      <t>ヘイセイ</t>
    </rPh>
    <rPh sb="4" eb="6">
      <t>ネンド</t>
    </rPh>
    <phoneticPr fontId="1"/>
  </si>
  <si>
    <t>平成14年度</t>
    <rPh sb="0" eb="2">
      <t>ヘイセイ</t>
    </rPh>
    <rPh sb="4" eb="6">
      <t>ネンド</t>
    </rPh>
    <phoneticPr fontId="1"/>
  </si>
  <si>
    <t>平成15年度</t>
    <rPh sb="0" eb="2">
      <t>ヘイセイ</t>
    </rPh>
    <rPh sb="4" eb="6">
      <t>ネンド</t>
    </rPh>
    <phoneticPr fontId="1"/>
  </si>
  <si>
    <t>平成16年度</t>
    <rPh sb="0" eb="2">
      <t>ヘイセイ</t>
    </rPh>
    <rPh sb="4" eb="6">
      <t>ネンド</t>
    </rPh>
    <phoneticPr fontId="1"/>
  </si>
  <si>
    <t>平成17年度</t>
    <rPh sb="0" eb="2">
      <t>ヘイセイ</t>
    </rPh>
    <rPh sb="4" eb="6">
      <t>ネンド</t>
    </rPh>
    <phoneticPr fontId="1"/>
  </si>
  <si>
    <t>平成18年度</t>
    <rPh sb="0" eb="2">
      <t>ヘイセイ</t>
    </rPh>
    <rPh sb="4" eb="6">
      <t>ネンド</t>
    </rPh>
    <phoneticPr fontId="1"/>
  </si>
  <si>
    <t>平成19年度</t>
    <rPh sb="0" eb="2">
      <t>ヘイセイ</t>
    </rPh>
    <rPh sb="4" eb="6">
      <t>ネンド</t>
    </rPh>
    <phoneticPr fontId="1"/>
  </si>
  <si>
    <t>平成20年度</t>
    <rPh sb="0" eb="2">
      <t>ヘイセイ</t>
    </rPh>
    <rPh sb="4" eb="6">
      <t>ネンド</t>
    </rPh>
    <phoneticPr fontId="1"/>
  </si>
  <si>
    <t>平成21年度</t>
    <rPh sb="0" eb="2">
      <t>ヘイセイ</t>
    </rPh>
    <rPh sb="4" eb="6">
      <t>ネンド</t>
    </rPh>
    <phoneticPr fontId="1"/>
  </si>
  <si>
    <t>平成22年度</t>
    <rPh sb="0" eb="2">
      <t>ヘイセイ</t>
    </rPh>
    <rPh sb="4" eb="6">
      <t>ネンド</t>
    </rPh>
    <phoneticPr fontId="1"/>
  </si>
  <si>
    <t>平成23年度</t>
    <rPh sb="0" eb="2">
      <t>ヘイセイ</t>
    </rPh>
    <rPh sb="4" eb="6">
      <t>ネンド</t>
    </rPh>
    <phoneticPr fontId="1"/>
  </si>
  <si>
    <t>平成24年度</t>
    <rPh sb="0" eb="2">
      <t>ヘイセイ</t>
    </rPh>
    <rPh sb="4" eb="6">
      <t>ネンド</t>
    </rPh>
    <phoneticPr fontId="1"/>
  </si>
  <si>
    <t>平成25年度</t>
    <rPh sb="0" eb="2">
      <t>ヘイセイ</t>
    </rPh>
    <rPh sb="4" eb="6">
      <t>ネンド</t>
    </rPh>
    <phoneticPr fontId="1"/>
  </si>
  <si>
    <t>平成26年度</t>
    <rPh sb="0" eb="2">
      <t>ヘイセイ</t>
    </rPh>
    <rPh sb="4" eb="6">
      <t>ネンド</t>
    </rPh>
    <phoneticPr fontId="1"/>
  </si>
  <si>
    <t>新規</t>
    <rPh sb="0" eb="2">
      <t>シンキ</t>
    </rPh>
    <phoneticPr fontId="1"/>
  </si>
  <si>
    <t>新規＋継続</t>
    <rPh sb="0" eb="2">
      <t>シンキ</t>
    </rPh>
    <rPh sb="3" eb="5">
      <t>ケイゾク</t>
    </rPh>
    <phoneticPr fontId="1"/>
  </si>
  <si>
    <t>申請数</t>
    <rPh sb="0" eb="2">
      <t>シンセイ</t>
    </rPh>
    <rPh sb="2" eb="3">
      <t>スウ</t>
    </rPh>
    <phoneticPr fontId="1"/>
  </si>
  <si>
    <t>採択数</t>
    <rPh sb="0" eb="2">
      <t>サイタク</t>
    </rPh>
    <rPh sb="2" eb="3">
      <t>スウ</t>
    </rPh>
    <phoneticPr fontId="1"/>
  </si>
  <si>
    <t>　　　1）科学研究費助成事業（科学研究費補助金）申請・採択状況</t>
    <rPh sb="5" eb="7">
      <t>カガク</t>
    </rPh>
    <rPh sb="7" eb="10">
      <t>ケンキュウヒ</t>
    </rPh>
    <rPh sb="10" eb="12">
      <t>ジョセイ</t>
    </rPh>
    <rPh sb="12" eb="14">
      <t>ジギョウ</t>
    </rPh>
    <rPh sb="15" eb="17">
      <t>カガク</t>
    </rPh>
    <rPh sb="17" eb="20">
      <t>ケンキュウヒ</t>
    </rPh>
    <rPh sb="20" eb="23">
      <t>ホジョキン</t>
    </rPh>
    <rPh sb="24" eb="26">
      <t>シンセイ</t>
    </rPh>
    <rPh sb="27" eb="29">
      <t>サイタク</t>
    </rPh>
    <rPh sb="29" eb="31">
      <t>ジョウキョウ</t>
    </rPh>
    <phoneticPr fontId="1"/>
  </si>
  <si>
    <t>平成27年度</t>
    <rPh sb="0" eb="2">
      <t>ヘイセイ</t>
    </rPh>
    <rPh sb="4" eb="6">
      <t>ネンド</t>
    </rPh>
    <phoneticPr fontId="1"/>
  </si>
  <si>
    <t>平成28年度</t>
    <rPh sb="0" eb="2">
      <t>ヘイセイ</t>
    </rPh>
    <rPh sb="4" eb="6">
      <t>ネンド</t>
    </rPh>
    <phoneticPr fontId="1"/>
  </si>
  <si>
    <t>平成29年度</t>
    <rPh sb="0" eb="2">
      <t>ヘイセイ</t>
    </rPh>
    <rPh sb="4" eb="6">
      <t>ネンド</t>
    </rPh>
    <phoneticPr fontId="1"/>
  </si>
  <si>
    <t>平成30年度</t>
    <rPh sb="0" eb="2">
      <t>ヘイセイ</t>
    </rPh>
    <rPh sb="4" eb="6">
      <t>ネンド</t>
    </rPh>
    <phoneticPr fontId="1"/>
  </si>
  <si>
    <t>令和元年度</t>
    <rPh sb="0" eb="2">
      <t>レイワ</t>
    </rPh>
    <rPh sb="2" eb="5">
      <t>ガンネンド</t>
    </rPh>
    <phoneticPr fontId="1"/>
  </si>
  <si>
    <t>令和2年度</t>
    <rPh sb="0" eb="2">
      <t>レイワ</t>
    </rPh>
    <rPh sb="3" eb="5">
      <t>ネンド</t>
    </rPh>
    <phoneticPr fontId="1"/>
  </si>
  <si>
    <t>令和3年度</t>
    <rPh sb="0" eb="2">
      <t>レイワ</t>
    </rPh>
    <rPh sb="3" eb="5">
      <t>ネンド</t>
    </rPh>
    <phoneticPr fontId="1"/>
  </si>
  <si>
    <t>令和4年度</t>
    <rPh sb="0" eb="2">
      <t>レイワ</t>
    </rPh>
    <rPh sb="3" eb="5">
      <t>ネンド</t>
    </rPh>
    <phoneticPr fontId="1"/>
  </si>
  <si>
    <t>令和5年度</t>
    <rPh sb="0" eb="2">
      <t>レイワ</t>
    </rPh>
    <rPh sb="3" eb="5">
      <t>ネンド</t>
    </rPh>
    <phoneticPr fontId="1"/>
  </si>
  <si>
    <t>令和6年度</t>
    <rPh sb="0" eb="2">
      <t>レイワ</t>
    </rPh>
    <rPh sb="3" eb="5">
      <t>ネンド</t>
    </rPh>
    <phoneticPr fontId="1"/>
  </si>
  <si>
    <r>
      <rPr>
        <sz val="18"/>
        <color theme="1"/>
        <rFont val="BIZ UDPゴシック"/>
        <family val="3"/>
        <charset val="128"/>
      </rPr>
      <t>７　研究・産学連携</t>
    </r>
    <r>
      <rPr>
        <sz val="11"/>
        <color theme="1"/>
        <rFont val="BIZ UDPゴシック"/>
        <family val="3"/>
        <charset val="128"/>
      </rPr>
      <t>　</t>
    </r>
    <rPh sb="2" eb="4">
      <t>ケンキュウ</t>
    </rPh>
    <rPh sb="5" eb="7">
      <t>サンガク</t>
    </rPh>
    <rPh sb="7" eb="9">
      <t>レンケイ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</si>
</sst>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BIZ UDPゴシック"/>
      <family val="3"/>
      <charset val="128"/>
    </font>
    <font>
      <sz val="18"/>
      <color theme="1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sz val="11"/>
      <name val="BIZ UDP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 inden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 inden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76" fontId="5" fillId="0" borderId="16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 indent="1"/>
    </xf>
    <xf numFmtId="176" fontId="5" fillId="0" borderId="14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4"/>
  <sheetViews>
    <sheetView tabSelected="1" workbookViewId="0">
      <pane xSplit="5" ySplit="7" topLeftCell="F8" activePane="bottomRight" state="frozen"/>
      <selection pane="topRight" activeCell="F1" sqref="F1"/>
      <selection pane="bottomLeft" activeCell="A8" sqref="A8"/>
      <selection pane="bottomRight"/>
    </sheetView>
  </sheetViews>
  <sheetFormatPr defaultRowHeight="13.5" x14ac:dyDescent="0.15"/>
  <cols>
    <col min="1" max="1" width="16" style="1" customWidth="1"/>
    <col min="2" max="5" width="15.625" style="1" customWidth="1"/>
    <col min="6" max="16384" width="9" style="1"/>
  </cols>
  <sheetData>
    <row r="1" spans="1:5" ht="30" customHeight="1" x14ac:dyDescent="0.15">
      <c r="A1" s="1" t="s">
        <v>35</v>
      </c>
    </row>
    <row r="2" spans="1:5" ht="30" customHeight="1" thickBot="1" x14ac:dyDescent="0.2">
      <c r="A2" s="2" t="s">
        <v>24</v>
      </c>
    </row>
    <row r="3" spans="1:5" ht="20.100000000000001" customHeight="1" x14ac:dyDescent="0.15">
      <c r="A3" s="23"/>
      <c r="B3" s="20" t="s">
        <v>20</v>
      </c>
      <c r="C3" s="21"/>
      <c r="D3" s="22" t="s">
        <v>21</v>
      </c>
      <c r="E3" s="21"/>
    </row>
    <row r="4" spans="1:5" ht="20.100000000000001" customHeight="1" thickBot="1" x14ac:dyDescent="0.2">
      <c r="A4" s="24"/>
      <c r="B4" s="3" t="s">
        <v>22</v>
      </c>
      <c r="C4" s="4" t="s">
        <v>23</v>
      </c>
      <c r="D4" s="5" t="s">
        <v>22</v>
      </c>
      <c r="E4" s="4" t="s">
        <v>23</v>
      </c>
    </row>
    <row r="5" spans="1:5" ht="20.100000000000001" customHeight="1" x14ac:dyDescent="0.15">
      <c r="A5" s="6" t="s">
        <v>0</v>
      </c>
      <c r="B5" s="7"/>
      <c r="C5" s="8">
        <v>10</v>
      </c>
      <c r="D5" s="9"/>
      <c r="E5" s="8">
        <v>12</v>
      </c>
    </row>
    <row r="6" spans="1:5" ht="20.100000000000001" customHeight="1" x14ac:dyDescent="0.15">
      <c r="A6" s="10" t="s">
        <v>1</v>
      </c>
      <c r="B6" s="11"/>
      <c r="C6" s="12">
        <v>21</v>
      </c>
      <c r="D6" s="13"/>
      <c r="E6" s="12">
        <v>26</v>
      </c>
    </row>
    <row r="7" spans="1:5" ht="20.100000000000001" customHeight="1" x14ac:dyDescent="0.15">
      <c r="A7" s="10" t="s">
        <v>2</v>
      </c>
      <c r="B7" s="11">
        <v>62</v>
      </c>
      <c r="C7" s="12">
        <v>17</v>
      </c>
      <c r="D7" s="13">
        <v>74</v>
      </c>
      <c r="E7" s="12">
        <v>29</v>
      </c>
    </row>
    <row r="8" spans="1:5" ht="20.100000000000001" customHeight="1" x14ac:dyDescent="0.15">
      <c r="A8" s="10" t="s">
        <v>3</v>
      </c>
      <c r="B8" s="14">
        <v>52</v>
      </c>
      <c r="C8" s="15">
        <v>9</v>
      </c>
      <c r="D8" s="16">
        <v>68</v>
      </c>
      <c r="E8" s="17">
        <v>25</v>
      </c>
    </row>
    <row r="9" spans="1:5" ht="20.100000000000001" customHeight="1" x14ac:dyDescent="0.15">
      <c r="A9" s="10" t="s">
        <v>4</v>
      </c>
      <c r="B9" s="14">
        <v>69</v>
      </c>
      <c r="C9" s="15">
        <v>16</v>
      </c>
      <c r="D9" s="16">
        <v>81</v>
      </c>
      <c r="E9" s="17">
        <v>28</v>
      </c>
    </row>
    <row r="10" spans="1:5" ht="20.100000000000001" customHeight="1" x14ac:dyDescent="0.15">
      <c r="A10" s="10" t="s">
        <v>5</v>
      </c>
      <c r="B10" s="14">
        <v>49</v>
      </c>
      <c r="C10" s="15">
        <v>7</v>
      </c>
      <c r="D10" s="16">
        <v>67</v>
      </c>
      <c r="E10" s="17">
        <v>25</v>
      </c>
    </row>
    <row r="11" spans="1:5" ht="20.100000000000001" customHeight="1" x14ac:dyDescent="0.15">
      <c r="A11" s="10" t="s">
        <v>6</v>
      </c>
      <c r="B11" s="14">
        <v>57</v>
      </c>
      <c r="C11" s="15">
        <v>7</v>
      </c>
      <c r="D11" s="16">
        <v>67</v>
      </c>
      <c r="E11" s="17">
        <v>17</v>
      </c>
    </row>
    <row r="12" spans="1:5" ht="20.100000000000001" customHeight="1" x14ac:dyDescent="0.15">
      <c r="A12" s="10" t="s">
        <v>7</v>
      </c>
      <c r="B12" s="14">
        <v>62</v>
      </c>
      <c r="C12" s="15">
        <v>13</v>
      </c>
      <c r="D12" s="16">
        <v>73</v>
      </c>
      <c r="E12" s="17">
        <v>24</v>
      </c>
    </row>
    <row r="13" spans="1:5" ht="20.100000000000001" customHeight="1" x14ac:dyDescent="0.15">
      <c r="A13" s="10" t="s">
        <v>8</v>
      </c>
      <c r="B13" s="14">
        <v>43</v>
      </c>
      <c r="C13" s="15">
        <v>5</v>
      </c>
      <c r="D13" s="16">
        <v>60</v>
      </c>
      <c r="E13" s="17">
        <v>22</v>
      </c>
    </row>
    <row r="14" spans="1:5" ht="20.100000000000001" customHeight="1" x14ac:dyDescent="0.15">
      <c r="A14" s="10" t="s">
        <v>9</v>
      </c>
      <c r="B14" s="14">
        <v>68</v>
      </c>
      <c r="C14" s="15">
        <v>17</v>
      </c>
      <c r="D14" s="16">
        <v>87</v>
      </c>
      <c r="E14" s="17">
        <v>36</v>
      </c>
    </row>
    <row r="15" spans="1:5" ht="20.100000000000001" customHeight="1" x14ac:dyDescent="0.15">
      <c r="A15" s="10" t="s">
        <v>10</v>
      </c>
      <c r="B15" s="14">
        <v>70</v>
      </c>
      <c r="C15" s="15">
        <v>14</v>
      </c>
      <c r="D15" s="16">
        <v>91</v>
      </c>
      <c r="E15" s="17">
        <v>35</v>
      </c>
    </row>
    <row r="16" spans="1:5" ht="20.100000000000001" customHeight="1" x14ac:dyDescent="0.15">
      <c r="A16" s="10" t="s">
        <v>11</v>
      </c>
      <c r="B16" s="14">
        <v>76</v>
      </c>
      <c r="C16" s="15">
        <v>13</v>
      </c>
      <c r="D16" s="16">
        <v>105</v>
      </c>
      <c r="E16" s="17">
        <v>42</v>
      </c>
    </row>
    <row r="17" spans="1:5" ht="20.100000000000001" customHeight="1" x14ac:dyDescent="0.15">
      <c r="A17" s="10" t="s">
        <v>12</v>
      </c>
      <c r="B17" s="14">
        <v>79</v>
      </c>
      <c r="C17" s="15">
        <v>14</v>
      </c>
      <c r="D17" s="16">
        <v>107</v>
      </c>
      <c r="E17" s="17">
        <v>42</v>
      </c>
    </row>
    <row r="18" spans="1:5" ht="20.100000000000001" customHeight="1" x14ac:dyDescent="0.15">
      <c r="A18" s="10" t="s">
        <v>13</v>
      </c>
      <c r="B18" s="14">
        <v>85</v>
      </c>
      <c r="C18" s="15">
        <v>15</v>
      </c>
      <c r="D18" s="16">
        <v>109</v>
      </c>
      <c r="E18" s="17">
        <v>39</v>
      </c>
    </row>
    <row r="19" spans="1:5" ht="20.100000000000001" customHeight="1" x14ac:dyDescent="0.15">
      <c r="A19" s="10" t="s">
        <v>14</v>
      </c>
      <c r="B19" s="14">
        <v>98</v>
      </c>
      <c r="C19" s="15">
        <v>20</v>
      </c>
      <c r="D19" s="16">
        <v>131</v>
      </c>
      <c r="E19" s="17">
        <v>53</v>
      </c>
    </row>
    <row r="20" spans="1:5" ht="20.100000000000001" customHeight="1" x14ac:dyDescent="0.15">
      <c r="A20" s="10" t="s">
        <v>15</v>
      </c>
      <c r="B20" s="14">
        <v>96</v>
      </c>
      <c r="C20" s="15">
        <v>30</v>
      </c>
      <c r="D20" s="16">
        <v>135</v>
      </c>
      <c r="E20" s="17">
        <v>69</v>
      </c>
    </row>
    <row r="21" spans="1:5" ht="20.100000000000001" customHeight="1" x14ac:dyDescent="0.15">
      <c r="A21" s="10" t="s">
        <v>16</v>
      </c>
      <c r="B21" s="14">
        <v>89</v>
      </c>
      <c r="C21" s="15">
        <v>27</v>
      </c>
      <c r="D21" s="16">
        <v>146</v>
      </c>
      <c r="E21" s="15">
        <v>84</v>
      </c>
    </row>
    <row r="22" spans="1:5" ht="20.100000000000001" customHeight="1" x14ac:dyDescent="0.15">
      <c r="A22" s="10" t="s">
        <v>17</v>
      </c>
      <c r="B22" s="14">
        <v>96</v>
      </c>
      <c r="C22" s="15">
        <v>31</v>
      </c>
      <c r="D22" s="16">
        <v>159</v>
      </c>
      <c r="E22" s="15">
        <v>93</v>
      </c>
    </row>
    <row r="23" spans="1:5" ht="20.100000000000001" customHeight="1" x14ac:dyDescent="0.15">
      <c r="A23" s="10" t="s">
        <v>18</v>
      </c>
      <c r="B23" s="14">
        <v>94</v>
      </c>
      <c r="C23" s="15">
        <v>26</v>
      </c>
      <c r="D23" s="16">
        <v>155</v>
      </c>
      <c r="E23" s="15">
        <v>87</v>
      </c>
    </row>
    <row r="24" spans="1:5" ht="20.100000000000001" customHeight="1" thickBot="1" x14ac:dyDescent="0.2">
      <c r="A24" s="18" t="s">
        <v>19</v>
      </c>
      <c r="B24" s="3">
        <v>98</v>
      </c>
      <c r="C24" s="4">
        <v>25</v>
      </c>
      <c r="D24" s="5">
        <v>156</v>
      </c>
      <c r="E24" s="4">
        <v>83</v>
      </c>
    </row>
    <row r="25" spans="1:5" ht="18" customHeight="1" x14ac:dyDescent="0.15">
      <c r="A25" s="10" t="s">
        <v>25</v>
      </c>
      <c r="B25" s="14">
        <f>ROUND(31/0.277,0)</f>
        <v>112</v>
      </c>
      <c r="C25" s="15">
        <v>31</v>
      </c>
      <c r="D25" s="16">
        <f>B25+(E25-C25)</f>
        <v>162</v>
      </c>
      <c r="E25" s="15">
        <v>81</v>
      </c>
    </row>
    <row r="26" spans="1:5" ht="18" customHeight="1" x14ac:dyDescent="0.15">
      <c r="A26" s="10" t="s">
        <v>26</v>
      </c>
      <c r="B26" s="14">
        <f>ROUND(40/0.31,0)</f>
        <v>129</v>
      </c>
      <c r="C26" s="15">
        <v>40</v>
      </c>
      <c r="D26" s="16">
        <f>B26+(E26-C26)</f>
        <v>191</v>
      </c>
      <c r="E26" s="15">
        <v>102</v>
      </c>
    </row>
    <row r="27" spans="1:5" ht="18" customHeight="1" x14ac:dyDescent="0.15">
      <c r="A27" s="10" t="s">
        <v>27</v>
      </c>
      <c r="B27" s="14">
        <v>119</v>
      </c>
      <c r="C27" s="15">
        <v>39</v>
      </c>
      <c r="D27" s="16">
        <f>B27+(E27-C27)</f>
        <v>186</v>
      </c>
      <c r="E27" s="15">
        <v>106</v>
      </c>
    </row>
    <row r="28" spans="1:5" ht="18" customHeight="1" x14ac:dyDescent="0.15">
      <c r="A28" s="10" t="s">
        <v>28</v>
      </c>
      <c r="B28" s="14">
        <v>113</v>
      </c>
      <c r="C28" s="15">
        <v>26</v>
      </c>
      <c r="D28" s="16">
        <f>B28+(E28-C28)</f>
        <v>197</v>
      </c>
      <c r="E28" s="15">
        <v>110</v>
      </c>
    </row>
    <row r="29" spans="1:5" ht="18" customHeight="1" x14ac:dyDescent="0.15">
      <c r="A29" s="10" t="s">
        <v>29</v>
      </c>
      <c r="B29" s="14">
        <v>112</v>
      </c>
      <c r="C29" s="15">
        <v>27</v>
      </c>
      <c r="D29" s="16">
        <f t="shared" ref="D29:D34" si="0">B29+(E29-C29)</f>
        <v>183</v>
      </c>
      <c r="E29" s="15">
        <v>98</v>
      </c>
    </row>
    <row r="30" spans="1:5" ht="18" customHeight="1" x14ac:dyDescent="0.15">
      <c r="A30" s="10" t="s">
        <v>30</v>
      </c>
      <c r="B30" s="14">
        <v>125</v>
      </c>
      <c r="C30" s="15">
        <v>35</v>
      </c>
      <c r="D30" s="16">
        <f t="shared" si="0"/>
        <v>192</v>
      </c>
      <c r="E30" s="15">
        <v>102</v>
      </c>
    </row>
    <row r="31" spans="1:5" ht="18" customHeight="1" x14ac:dyDescent="0.15">
      <c r="A31" s="10" t="s">
        <v>31</v>
      </c>
      <c r="B31" s="14">
        <v>98</v>
      </c>
      <c r="C31" s="15">
        <v>31</v>
      </c>
      <c r="D31" s="16">
        <f t="shared" si="0"/>
        <v>166</v>
      </c>
      <c r="E31" s="15">
        <v>99</v>
      </c>
    </row>
    <row r="32" spans="1:5" ht="18" customHeight="1" x14ac:dyDescent="0.15">
      <c r="A32" s="10" t="s">
        <v>32</v>
      </c>
      <c r="B32" s="14">
        <v>94</v>
      </c>
      <c r="C32" s="15">
        <v>24</v>
      </c>
      <c r="D32" s="16">
        <f t="shared" si="0"/>
        <v>160</v>
      </c>
      <c r="E32" s="15">
        <v>90</v>
      </c>
    </row>
    <row r="33" spans="1:5" ht="18" customHeight="1" x14ac:dyDescent="0.15">
      <c r="A33" s="10" t="s">
        <v>33</v>
      </c>
      <c r="B33" s="14">
        <v>100</v>
      </c>
      <c r="C33" s="15">
        <v>25</v>
      </c>
      <c r="D33" s="16">
        <f t="shared" si="0"/>
        <v>164</v>
      </c>
      <c r="E33" s="15">
        <v>89</v>
      </c>
    </row>
    <row r="34" spans="1:5" ht="18" customHeight="1" thickBot="1" x14ac:dyDescent="0.2">
      <c r="A34" s="18" t="s">
        <v>34</v>
      </c>
      <c r="B34" s="3">
        <v>102</v>
      </c>
      <c r="C34" s="4">
        <v>29</v>
      </c>
      <c r="D34" s="19">
        <f t="shared" si="0"/>
        <v>164</v>
      </c>
      <c r="E34" s="4">
        <v>91</v>
      </c>
    </row>
  </sheetData>
  <mergeCells count="3">
    <mergeCell ref="B3:C3"/>
    <mergeCell ref="D3:E3"/>
    <mergeCell ref="A3:A4"/>
  </mergeCells>
  <phoneticPr fontId="1"/>
  <printOptions horizontalCentered="1"/>
  <pageMargins left="0.78740157480314965" right="0.78740157480314965" top="0.78740157480314965" bottom="0.78740157480314965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kendai</dc:creator>
  <cp:lastModifiedBy>林　周</cp:lastModifiedBy>
  <cp:lastPrinted>2015-01-14T07:39:08Z</cp:lastPrinted>
  <dcterms:created xsi:type="dcterms:W3CDTF">2014-12-17T00:09:25Z</dcterms:created>
  <dcterms:modified xsi:type="dcterms:W3CDTF">2025-06-05T11:39:17Z</dcterms:modified>
</cp:coreProperties>
</file>